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sharedStrings.xml" ContentType="application/vnd.openxmlformats-officedocument.spreadsheetml.sharedStrings+xml"/>
  <Override PartName="/xl/media/image7.png" ContentType="image/png"/>
  <Override PartName="/xl/media/image8.png" ContentType="image/png"/>
  <Override PartName="/xl/media/image9.png" ContentType="image/pn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drawings/_rels/drawing3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a_Gennaio" sheetId="1" state="visible" r:id="rId2"/>
    <sheet name="Tabella_Febbraio" sheetId="2" state="visible" r:id="rId3"/>
    <sheet name="Tabella Marzo" sheetId="3" state="visible" r:id="rId4"/>
  </sheets>
  <definedNames>
    <definedName function="false" hidden="false" name="Tabella_Gennaio" vbProcedure="false">Tabella_Gennaio!$A$12:$H$21</definedName>
    <definedName function="false" hidden="false" localSheetId="1" name="Tabella_Gennaio" vbProcedure="false">Tabella_Febbraio!$A$12:$H$21</definedName>
    <definedName function="false" hidden="false" localSheetId="2" name="Tabella_Gennaio" vbProcedure="false">'Tabella Marzo'!$A$12:$H$21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<sst xmlns="http://schemas.openxmlformats.org/spreadsheetml/2006/main" count="63" uniqueCount="23">
  <si>
    <t xml:space="preserve">CITTA' METROPOLITANA DI PALERMO</t>
  </si>
  <si>
    <t xml:space="preserve">Tabella relativa alle assenze del personale - Gennaio 2021</t>
  </si>
  <si>
    <t xml:space="preserve">Direzione</t>
  </si>
  <si>
    <t xml:space="preserve">Totale Personale</t>
  </si>
  <si>
    <t xml:space="preserve">Totale GG lavorative</t>
  </si>
  <si>
    <t xml:space="preserve">Totale GG Assenze per ferie</t>
  </si>
  <si>
    <t xml:space="preserve">Perc. assenze per ferie</t>
  </si>
  <si>
    <t xml:space="preserve">Totale GG Assenze escluse ferie</t>
  </si>
  <si>
    <t xml:space="preserve">Perc. per assenze escluso ferie</t>
  </si>
  <si>
    <t xml:space="preserve">Totale GG Assenze</t>
  </si>
  <si>
    <t xml:space="preserve">Perc.  complessiva di assenze</t>
  </si>
  <si>
    <t xml:space="preserve">Ufficio del Segretario/Direttore Generale</t>
  </si>
  <si>
    <t xml:space="preserve">Segreteria Generale e Affari Generali ed Istituzionali - Cerimoniale - URP - Politche Comunitarie - Protezione Civile</t>
  </si>
  <si>
    <t xml:space="preserve">Edilizia e Beni Culturali</t>
  </si>
  <si>
    <t xml:space="preserve">Gare e Contratti - Innovazione Tecnologica</t>
  </si>
  <si>
    <t xml:space="preserve">Patrimonio</t>
  </si>
  <si>
    <t xml:space="preserve">Politiche del Personale - Avvocatura</t>
  </si>
  <si>
    <t xml:space="preserve">Polizia Provinciale e Ambiente</t>
  </si>
  <si>
    <t xml:space="preserve">Ragioneria Generale</t>
  </si>
  <si>
    <t xml:space="preserve">Sviluppo Economico - Politiche del Lavoro - Istruzione - Turismo - Cultura e Legalità</t>
  </si>
  <si>
    <t xml:space="preserve">Viabilità</t>
  </si>
  <si>
    <t xml:space="preserve">Tabella relativa alle assenze del personale - Febbraio 2021</t>
  </si>
  <si>
    <t xml:space="preserve">Tabella relativa alle assenze del personale - Marzo 2021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</si>
</sst>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%"/>
  </numFmts>
  <fonts count="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0"/>
      <color rgb="FF000000"/>
      <name val="Garamond"/>
      <family val="1"/>
      <charset val="1"/>
    </font>
    <font>
      <b val="true"/>
      <sz val="12"/>
      <color rgb="FF000000"/>
      <name val="Garamond"/>
      <family val="1"/>
      <charset val="1"/>
    </font>
    <font>
      <b val="true"/>
      <sz val="11"/>
      <color rgb="FF000000"/>
      <name val="Garamond"/>
      <family val="1"/>
      <charset val="1"/>
    </font>
    <font>
      <sz val="11"/>
      <color rgb="FF000000"/>
      <name val="Garamond"/>
      <family val="1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7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8.pn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9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552600</xdr:colOff>
      <xdr:row>1</xdr:row>
      <xdr:rowOff>114480</xdr:rowOff>
    </xdr:from>
    <xdr:to>
      <xdr:col>0</xdr:col>
      <xdr:colOff>1352520</xdr:colOff>
      <xdr:row>6</xdr:row>
      <xdr:rowOff>114120</xdr:rowOff>
    </xdr:to>
    <xdr:pic>
      <xdr:nvPicPr>
        <xdr:cNvPr id="0" name="Picture 1" descr=""/>
        <xdr:cNvPicPr/>
      </xdr:nvPicPr>
      <xdr:blipFill>
        <a:blip r:embed="rId1"/>
        <a:stretch/>
      </xdr:blipFill>
      <xdr:spPr>
        <a:xfrm>
          <a:off x="552600" y="447840"/>
          <a:ext cx="799920" cy="9518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552600</xdr:colOff>
      <xdr:row>1</xdr:row>
      <xdr:rowOff>114480</xdr:rowOff>
    </xdr:from>
    <xdr:to>
      <xdr:col>0</xdr:col>
      <xdr:colOff>1352520</xdr:colOff>
      <xdr:row>6</xdr:row>
      <xdr:rowOff>114120</xdr:rowOff>
    </xdr:to>
    <xdr:pic>
      <xdr:nvPicPr>
        <xdr:cNvPr id="1" name="Picture 1" descr=""/>
        <xdr:cNvPicPr/>
      </xdr:nvPicPr>
      <xdr:blipFill>
        <a:blip r:embed="rId1"/>
        <a:stretch/>
      </xdr:blipFill>
      <xdr:spPr>
        <a:xfrm>
          <a:off x="552600" y="447840"/>
          <a:ext cx="799920" cy="9518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552600</xdr:colOff>
      <xdr:row>1</xdr:row>
      <xdr:rowOff>114480</xdr:rowOff>
    </xdr:from>
    <xdr:to>
      <xdr:col>0</xdr:col>
      <xdr:colOff>1352520</xdr:colOff>
      <xdr:row>6</xdr:row>
      <xdr:rowOff>114120</xdr:rowOff>
    </xdr:to>
    <xdr:pic>
      <xdr:nvPicPr>
        <xdr:cNvPr id="2" name="Picture 1" descr=""/>
        <xdr:cNvPicPr/>
      </xdr:nvPicPr>
      <xdr:blipFill>
        <a:blip r:embed="rId1"/>
        <a:stretch/>
      </xdr:blipFill>
      <xdr:spPr>
        <a:xfrm>
          <a:off x="552600" y="447840"/>
          <a:ext cx="799920" cy="95184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2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2" activeCellId="0" sqref="B12"/>
    </sheetView>
  </sheetViews>
  <sheetFormatPr defaultColWidth="8.6875" defaultRowHeight="15" zeroHeight="false" outlineLevelRow="0" outlineLevelCol="0"/>
  <cols>
    <col collapsed="false" customWidth="true" hidden="false" outlineLevel="0" max="1" min="1" style="0" width="36.57"/>
    <col collapsed="false" customWidth="true" hidden="false" outlineLevel="0" max="3" min="2" style="0" width="10.14"/>
    <col collapsed="false" customWidth="true" hidden="false" outlineLevel="0" max="4" min="4" style="0" width="14.43"/>
    <col collapsed="false" customWidth="true" hidden="false" outlineLevel="0" max="5" min="5" style="0" width="14.7"/>
    <col collapsed="false" customWidth="true" hidden="false" outlineLevel="0" max="6" min="6" style="0" width="12.71"/>
    <col collapsed="false" customWidth="true" hidden="false" outlineLevel="0" max="7" min="7" style="0" width="13.57"/>
    <col collapsed="false" customWidth="true" hidden="false" outlineLevel="0" max="8" min="8" style="0" width="9.58"/>
    <col collapsed="false" customWidth="true" hidden="false" outlineLevel="0" max="9" min="9" style="0" width="13.01"/>
  </cols>
  <sheetData>
    <row r="1" customFormat="false" ht="26.25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</row>
    <row r="9" customFormat="false" ht="15.75" hidden="false" customHeight="false" outlineLevel="0" collapsed="false">
      <c r="A9" s="2" t="s">
        <v>1</v>
      </c>
      <c r="B9" s="2"/>
      <c r="C9" s="2"/>
    </row>
    <row r="11" customFormat="false" ht="45.75" hidden="false" customHeight="true" outlineLevel="0" collapsed="false">
      <c r="A11" s="3" t="s">
        <v>2</v>
      </c>
      <c r="B11" s="4" t="s">
        <v>3</v>
      </c>
      <c r="C11" s="4" t="s">
        <v>4</v>
      </c>
      <c r="D11" s="4" t="s">
        <v>5</v>
      </c>
      <c r="E11" s="4" t="s">
        <v>6</v>
      </c>
      <c r="F11" s="4" t="s">
        <v>7</v>
      </c>
      <c r="G11" s="4" t="s">
        <v>8</v>
      </c>
      <c r="H11" s="4" t="s">
        <v>9</v>
      </c>
      <c r="I11" s="4" t="s">
        <v>10</v>
      </c>
    </row>
    <row r="12" customFormat="false" ht="15" hidden="false" customHeight="false" outlineLevel="0" collapsed="false">
      <c r="A12" s="5" t="s">
        <v>11</v>
      </c>
      <c r="B12" s="6" t="n">
        <v>17</v>
      </c>
      <c r="C12" s="6" t="n">
        <v>323</v>
      </c>
      <c r="D12" s="6" t="n">
        <v>26</v>
      </c>
      <c r="E12" s="7" t="n">
        <f aca="false">D12/C12</f>
        <v>0.0804953560371517</v>
      </c>
      <c r="F12" s="6" t="n">
        <f aca="false">H12-D12</f>
        <v>50</v>
      </c>
      <c r="G12" s="7" t="n">
        <f aca="false">F12/C12</f>
        <v>0.154798761609907</v>
      </c>
      <c r="H12" s="6" t="n">
        <v>76</v>
      </c>
      <c r="I12" s="7" t="n">
        <f aca="false">E12+G12</f>
        <v>0.235294117647059</v>
      </c>
    </row>
    <row r="13" customFormat="false" ht="45" hidden="false" customHeight="false" outlineLevel="0" collapsed="false">
      <c r="A13" s="5" t="s">
        <v>12</v>
      </c>
      <c r="B13" s="6" t="n">
        <v>73</v>
      </c>
      <c r="C13" s="6" t="n">
        <v>1376</v>
      </c>
      <c r="D13" s="6" t="n">
        <v>54</v>
      </c>
      <c r="E13" s="7" t="n">
        <f aca="false">D13/C13</f>
        <v>0.0392441860465116</v>
      </c>
      <c r="F13" s="6" t="n">
        <f aca="false">H13-D13</f>
        <v>81</v>
      </c>
      <c r="G13" s="7" t="n">
        <f aca="false">F13/C13</f>
        <v>0.0588662790697674</v>
      </c>
      <c r="H13" s="6" t="n">
        <v>135</v>
      </c>
      <c r="I13" s="7" t="n">
        <f aca="false">E13+G13</f>
        <v>0.0981104651162791</v>
      </c>
    </row>
    <row r="14" customFormat="false" ht="15" hidden="false" customHeight="false" outlineLevel="0" collapsed="false">
      <c r="A14" s="5" t="s">
        <v>13</v>
      </c>
      <c r="B14" s="6" t="n">
        <v>63</v>
      </c>
      <c r="C14" s="6" t="n">
        <v>1186</v>
      </c>
      <c r="D14" s="6" t="n">
        <v>59</v>
      </c>
      <c r="E14" s="7" t="n">
        <f aca="false">D14/C14</f>
        <v>0.0497470489038786</v>
      </c>
      <c r="F14" s="6" t="n">
        <f aca="false">H14-D14</f>
        <v>62</v>
      </c>
      <c r="G14" s="7" t="n">
        <f aca="false">F14/C14</f>
        <v>0.0522765598650927</v>
      </c>
      <c r="H14" s="6" t="n">
        <v>121</v>
      </c>
      <c r="I14" s="7" t="n">
        <f aca="false">E14+G14</f>
        <v>0.102023608768971</v>
      </c>
    </row>
    <row r="15" customFormat="false" ht="30" hidden="false" customHeight="false" outlineLevel="0" collapsed="false">
      <c r="A15" s="5" t="s">
        <v>14</v>
      </c>
      <c r="B15" s="6" t="n">
        <v>25</v>
      </c>
      <c r="C15" s="6" t="n">
        <v>456</v>
      </c>
      <c r="D15" s="6" t="n">
        <v>33</v>
      </c>
      <c r="E15" s="7" t="n">
        <f aca="false">D15/C15</f>
        <v>0.0723684210526316</v>
      </c>
      <c r="F15" s="6" t="n">
        <f aca="false">H15-D15</f>
        <v>22</v>
      </c>
      <c r="G15" s="7" t="n">
        <f aca="false">F15/C15</f>
        <v>0.0482456140350877</v>
      </c>
      <c r="H15" s="6" t="n">
        <v>55</v>
      </c>
      <c r="I15" s="7" t="n">
        <f aca="false">E15+G15</f>
        <v>0.120614035087719</v>
      </c>
    </row>
    <row r="16" customFormat="false" ht="15" hidden="false" customHeight="false" outlineLevel="0" collapsed="false">
      <c r="A16" s="5" t="s">
        <v>15</v>
      </c>
      <c r="B16" s="6" t="n">
        <v>59</v>
      </c>
      <c r="C16" s="6" t="n">
        <v>1110</v>
      </c>
      <c r="D16" s="6" t="n">
        <v>157</v>
      </c>
      <c r="E16" s="7" t="n">
        <f aca="false">D16/C16</f>
        <v>0.141441441441441</v>
      </c>
      <c r="F16" s="6" t="n">
        <f aca="false">H16-D16</f>
        <v>135</v>
      </c>
      <c r="G16" s="7" t="n">
        <f aca="false">F16/C16</f>
        <v>0.121621621621622</v>
      </c>
      <c r="H16" s="6" t="n">
        <v>292</v>
      </c>
      <c r="I16" s="7" t="n">
        <f aca="false">E16+G16</f>
        <v>0.263063063063063</v>
      </c>
    </row>
    <row r="17" customFormat="false" ht="15" hidden="false" customHeight="false" outlineLevel="0" collapsed="false">
      <c r="A17" s="5" t="s">
        <v>16</v>
      </c>
      <c r="B17" s="6" t="n">
        <v>85</v>
      </c>
      <c r="C17" s="6" t="n">
        <v>1651</v>
      </c>
      <c r="D17" s="6" t="n">
        <v>154</v>
      </c>
      <c r="E17" s="7" t="n">
        <f aca="false">D17/C17</f>
        <v>0.0932768019382193</v>
      </c>
      <c r="F17" s="6" t="n">
        <f aca="false">H17-D17</f>
        <v>68</v>
      </c>
      <c r="G17" s="7" t="n">
        <f aca="false">F17/C17</f>
        <v>0.0411871592973955</v>
      </c>
      <c r="H17" s="6" t="n">
        <v>222</v>
      </c>
      <c r="I17" s="7" t="n">
        <f aca="false">E17+G17</f>
        <v>0.134463961235615</v>
      </c>
    </row>
    <row r="18" customFormat="false" ht="15" hidden="false" customHeight="false" outlineLevel="0" collapsed="false">
      <c r="A18" s="5" t="s">
        <v>17</v>
      </c>
      <c r="B18" s="6" t="n">
        <v>65</v>
      </c>
      <c r="C18" s="6" t="n">
        <v>1228</v>
      </c>
      <c r="D18" s="6" t="n">
        <v>61</v>
      </c>
      <c r="E18" s="7" t="n">
        <f aca="false">D18/C18</f>
        <v>0.0496742671009772</v>
      </c>
      <c r="F18" s="6" t="n">
        <f aca="false">H18-D18</f>
        <v>87</v>
      </c>
      <c r="G18" s="7" t="n">
        <f aca="false">F18/C18</f>
        <v>0.0708469055374593</v>
      </c>
      <c r="H18" s="6" t="n">
        <v>148</v>
      </c>
      <c r="I18" s="7" t="n">
        <f aca="false">E18+G18</f>
        <v>0.120521172638436</v>
      </c>
    </row>
    <row r="19" customFormat="false" ht="15" hidden="false" customHeight="false" outlineLevel="0" collapsed="false">
      <c r="A19" s="5" t="s">
        <v>18</v>
      </c>
      <c r="B19" s="6" t="n">
        <v>46</v>
      </c>
      <c r="C19" s="6" t="n">
        <v>874</v>
      </c>
      <c r="D19" s="6" t="n">
        <v>72</v>
      </c>
      <c r="E19" s="7" t="n">
        <f aca="false">D19/C19</f>
        <v>0.0823798627002288</v>
      </c>
      <c r="F19" s="6" t="n">
        <f aca="false">H19-D19</f>
        <v>107</v>
      </c>
      <c r="G19" s="7" t="n">
        <f aca="false">F19/C19</f>
        <v>0.122425629290618</v>
      </c>
      <c r="H19" s="6" t="n">
        <v>179</v>
      </c>
      <c r="I19" s="7" t="n">
        <f aca="false">E19+G19</f>
        <v>0.204805491990847</v>
      </c>
    </row>
    <row r="20" customFormat="false" ht="45" hidden="false" customHeight="false" outlineLevel="0" collapsed="false">
      <c r="A20" s="5" t="s">
        <v>19</v>
      </c>
      <c r="B20" s="6" t="n">
        <v>90</v>
      </c>
      <c r="C20" s="6" t="n">
        <v>1702</v>
      </c>
      <c r="D20" s="6" t="n">
        <v>143</v>
      </c>
      <c r="E20" s="7" t="n">
        <f aca="false">D20/C20</f>
        <v>0.0840188014101058</v>
      </c>
      <c r="F20" s="6" t="n">
        <f aca="false">H20-D20</f>
        <v>195</v>
      </c>
      <c r="G20" s="7" t="n">
        <f aca="false">F20/C20</f>
        <v>0.114571092831962</v>
      </c>
      <c r="H20" s="6" t="n">
        <v>338</v>
      </c>
      <c r="I20" s="7" t="n">
        <f aca="false">E20+G20</f>
        <v>0.198589894242068</v>
      </c>
    </row>
    <row r="21" customFormat="false" ht="15" hidden="false" customHeight="false" outlineLevel="0" collapsed="false">
      <c r="A21" s="5" t="s">
        <v>20</v>
      </c>
      <c r="B21" s="6" t="n">
        <v>125</v>
      </c>
      <c r="C21" s="6" t="n">
        <v>2611</v>
      </c>
      <c r="D21" s="6" t="n">
        <v>176</v>
      </c>
      <c r="E21" s="7" t="n">
        <f aca="false">D21/C21</f>
        <v>0.0674071237073918</v>
      </c>
      <c r="F21" s="6" t="n">
        <f aca="false">H21-D21</f>
        <v>233</v>
      </c>
      <c r="G21" s="7" t="n">
        <f aca="false">F21/C21</f>
        <v>0.0892378399080812</v>
      </c>
      <c r="H21" s="6" t="n">
        <v>409</v>
      </c>
      <c r="I21" s="7" t="n">
        <f aca="false">E21+G21</f>
        <v>0.156644963615473</v>
      </c>
    </row>
  </sheetData>
  <mergeCells count="1">
    <mergeCell ref="A1:I1"/>
  </mergeCells>
  <printOptions headings="false" gridLines="false" gridLinesSet="true" horizontalCentered="false" verticalCentered="false"/>
  <pageMargins left="0.708333333333333" right="0.708333333333333" top="0.747916666666667" bottom="0.747916666666667" header="0.511805555555555" footer="0.511805555555555"/>
  <pageSetup paperSize="9" scale="95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12" activeCellId="0" sqref="B12"/>
    </sheetView>
  </sheetViews>
  <sheetFormatPr defaultColWidth="8.6875" defaultRowHeight="15" zeroHeight="false" outlineLevelRow="0" outlineLevelCol="0"/>
  <cols>
    <col collapsed="false" customWidth="true" hidden="false" outlineLevel="0" max="1" min="1" style="0" width="36.57"/>
    <col collapsed="false" customWidth="true" hidden="false" outlineLevel="0" max="3" min="2" style="0" width="10.14"/>
    <col collapsed="false" customWidth="true" hidden="false" outlineLevel="0" max="4" min="4" style="0" width="14.43"/>
    <col collapsed="false" customWidth="true" hidden="false" outlineLevel="0" max="5" min="5" style="0" width="14.7"/>
    <col collapsed="false" customWidth="true" hidden="false" outlineLevel="0" max="6" min="6" style="0" width="12.71"/>
    <col collapsed="false" customWidth="true" hidden="false" outlineLevel="0" max="7" min="7" style="0" width="13.57"/>
    <col collapsed="false" customWidth="true" hidden="false" outlineLevel="0" max="8" min="8" style="0" width="9.58"/>
    <col collapsed="false" customWidth="true" hidden="false" outlineLevel="0" max="9" min="9" style="0" width="13.01"/>
  </cols>
  <sheetData>
    <row r="1" customFormat="false" ht="26.25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</row>
    <row r="9" customFormat="false" ht="15.75" hidden="false" customHeight="false" outlineLevel="0" collapsed="false">
      <c r="A9" s="2" t="s">
        <v>21</v>
      </c>
      <c r="B9" s="2"/>
      <c r="C9" s="2"/>
    </row>
    <row r="11" customFormat="false" ht="45.75" hidden="false" customHeight="true" outlineLevel="0" collapsed="false">
      <c r="A11" s="3" t="s">
        <v>2</v>
      </c>
      <c r="B11" s="4" t="s">
        <v>3</v>
      </c>
      <c r="C11" s="4" t="s">
        <v>4</v>
      </c>
      <c r="D11" s="4" t="s">
        <v>5</v>
      </c>
      <c r="E11" s="4" t="s">
        <v>6</v>
      </c>
      <c r="F11" s="4" t="s">
        <v>7</v>
      </c>
      <c r="G11" s="4" t="s">
        <v>8</v>
      </c>
      <c r="H11" s="4" t="s">
        <v>9</v>
      </c>
      <c r="I11" s="4" t="s">
        <v>10</v>
      </c>
    </row>
    <row r="12" customFormat="false" ht="15" hidden="false" customHeight="false" outlineLevel="0" collapsed="false">
      <c r="A12" s="5" t="s">
        <v>11</v>
      </c>
      <c r="B12" s="6" t="n">
        <v>17</v>
      </c>
      <c r="C12" s="6" t="n">
        <v>340</v>
      </c>
      <c r="D12" s="6" t="n">
        <v>20</v>
      </c>
      <c r="E12" s="7" t="n">
        <f aca="false">D12/C12</f>
        <v>0.0588235294117647</v>
      </c>
      <c r="F12" s="6" t="n">
        <f aca="false">H12-D12</f>
        <v>49</v>
      </c>
      <c r="G12" s="7" t="n">
        <f aca="false">F12/C12</f>
        <v>0.144117647058824</v>
      </c>
      <c r="H12" s="6" t="n">
        <v>69</v>
      </c>
      <c r="I12" s="7" t="n">
        <f aca="false">E12+G12</f>
        <v>0.202941176470588</v>
      </c>
    </row>
    <row r="13" customFormat="false" ht="45" hidden="false" customHeight="false" outlineLevel="0" collapsed="false">
      <c r="A13" s="5" t="s">
        <v>12</v>
      </c>
      <c r="B13" s="6" t="n">
        <v>75</v>
      </c>
      <c r="C13" s="6" t="n">
        <v>1488</v>
      </c>
      <c r="D13" s="6" t="n">
        <v>67</v>
      </c>
      <c r="E13" s="7" t="n">
        <f aca="false">D13/C13</f>
        <v>0.0450268817204301</v>
      </c>
      <c r="F13" s="6" t="n">
        <f aca="false">H13-D13</f>
        <v>70</v>
      </c>
      <c r="G13" s="7" t="n">
        <f aca="false">F13/C13</f>
        <v>0.0470430107526882</v>
      </c>
      <c r="H13" s="6" t="n">
        <v>137</v>
      </c>
      <c r="I13" s="7" t="n">
        <f aca="false">E13+G13</f>
        <v>0.0920698924731183</v>
      </c>
    </row>
    <row r="14" customFormat="false" ht="15" hidden="false" customHeight="false" outlineLevel="0" collapsed="false">
      <c r="A14" s="5" t="s">
        <v>13</v>
      </c>
      <c r="B14" s="6" t="n">
        <v>63</v>
      </c>
      <c r="C14" s="6" t="n">
        <v>1248</v>
      </c>
      <c r="D14" s="6" t="n">
        <v>38</v>
      </c>
      <c r="E14" s="7" t="n">
        <f aca="false">D14/C14</f>
        <v>0.0304487179487179</v>
      </c>
      <c r="F14" s="6" t="n">
        <f aca="false">H14-D14</f>
        <v>78</v>
      </c>
      <c r="G14" s="7" t="n">
        <f aca="false">F14/C14</f>
        <v>0.0625</v>
      </c>
      <c r="H14" s="6" t="n">
        <v>116</v>
      </c>
      <c r="I14" s="7" t="n">
        <f aca="false">E14+G14</f>
        <v>0.092948717948718</v>
      </c>
    </row>
    <row r="15" customFormat="false" ht="30" hidden="false" customHeight="false" outlineLevel="0" collapsed="false">
      <c r="A15" s="5" t="s">
        <v>14</v>
      </c>
      <c r="B15" s="6" t="n">
        <v>25</v>
      </c>
      <c r="C15" s="6" t="n">
        <v>480</v>
      </c>
      <c r="D15" s="6" t="n">
        <v>10</v>
      </c>
      <c r="E15" s="7" t="n">
        <f aca="false">D15/C15</f>
        <v>0.0208333333333333</v>
      </c>
      <c r="F15" s="6" t="n">
        <f aca="false">H15-D15</f>
        <v>44</v>
      </c>
      <c r="G15" s="7" t="n">
        <f aca="false">F15/C15</f>
        <v>0.0916666666666667</v>
      </c>
      <c r="H15" s="6" t="n">
        <v>54</v>
      </c>
      <c r="I15" s="7" t="n">
        <f aca="false">E15+G15</f>
        <v>0.1125</v>
      </c>
    </row>
    <row r="16" customFormat="false" ht="15" hidden="false" customHeight="false" outlineLevel="0" collapsed="false">
      <c r="A16" s="5" t="s">
        <v>15</v>
      </c>
      <c r="B16" s="6" t="n">
        <v>58</v>
      </c>
      <c r="C16" s="6" t="n">
        <v>1148</v>
      </c>
      <c r="D16" s="6" t="n">
        <v>85</v>
      </c>
      <c r="E16" s="7" t="n">
        <f aca="false">D16/C16</f>
        <v>0.0740418118466899</v>
      </c>
      <c r="F16" s="6" t="n">
        <f aca="false">H16-D16</f>
        <v>132</v>
      </c>
      <c r="G16" s="7" t="n">
        <f aca="false">F16/C16</f>
        <v>0.114982578397213</v>
      </c>
      <c r="H16" s="6" t="n">
        <v>217</v>
      </c>
      <c r="I16" s="7" t="n">
        <f aca="false">E16+G16</f>
        <v>0.189024390243902</v>
      </c>
    </row>
    <row r="17" customFormat="false" ht="15" hidden="false" customHeight="false" outlineLevel="0" collapsed="false">
      <c r="A17" s="5" t="s">
        <v>16</v>
      </c>
      <c r="B17" s="6" t="n">
        <v>84</v>
      </c>
      <c r="C17" s="6" t="n">
        <v>1704</v>
      </c>
      <c r="D17" s="6" t="n">
        <v>70</v>
      </c>
      <c r="E17" s="7" t="n">
        <f aca="false">D17/C17</f>
        <v>0.0410798122065728</v>
      </c>
      <c r="F17" s="6" t="n">
        <f aca="false">H17-D17</f>
        <v>100</v>
      </c>
      <c r="G17" s="7" t="n">
        <f aca="false">F17/C17</f>
        <v>0.0586854460093897</v>
      </c>
      <c r="H17" s="6" t="n">
        <v>170</v>
      </c>
      <c r="I17" s="7" t="n">
        <f aca="false">E17+G17</f>
        <v>0.0997652582159624</v>
      </c>
    </row>
    <row r="18" customFormat="false" ht="15" hidden="false" customHeight="false" outlineLevel="0" collapsed="false">
      <c r="A18" s="5" t="s">
        <v>17</v>
      </c>
      <c r="B18" s="6" t="n">
        <v>65</v>
      </c>
      <c r="C18" s="6" t="n">
        <v>1292</v>
      </c>
      <c r="D18" s="6" t="n">
        <v>58</v>
      </c>
      <c r="E18" s="7" t="n">
        <f aca="false">D18/C18</f>
        <v>0.0448916408668731</v>
      </c>
      <c r="F18" s="6" t="n">
        <f aca="false">H18-D18</f>
        <v>115</v>
      </c>
      <c r="G18" s="7" t="n">
        <f aca="false">F18/C18</f>
        <v>0.0890092879256966</v>
      </c>
      <c r="H18" s="6" t="n">
        <v>173</v>
      </c>
      <c r="I18" s="7" t="n">
        <f aca="false">E18+G18</f>
        <v>0.13390092879257</v>
      </c>
    </row>
    <row r="19" customFormat="false" ht="15" hidden="false" customHeight="false" outlineLevel="0" collapsed="false">
      <c r="A19" s="5" t="s">
        <v>18</v>
      </c>
      <c r="B19" s="6" t="n">
        <v>46</v>
      </c>
      <c r="C19" s="6" t="n">
        <v>920</v>
      </c>
      <c r="D19" s="6" t="n">
        <v>50</v>
      </c>
      <c r="E19" s="7" t="n">
        <f aca="false">D19/C19</f>
        <v>0.0543478260869565</v>
      </c>
      <c r="F19" s="6" t="n">
        <f aca="false">H19-D19</f>
        <v>101</v>
      </c>
      <c r="G19" s="7" t="n">
        <f aca="false">F19/C19</f>
        <v>0.109782608695652</v>
      </c>
      <c r="H19" s="6" t="n">
        <v>151</v>
      </c>
      <c r="I19" s="7" t="n">
        <f aca="false">E19+G19</f>
        <v>0.164130434782609</v>
      </c>
    </row>
    <row r="20" customFormat="false" ht="45" hidden="false" customHeight="false" outlineLevel="0" collapsed="false">
      <c r="A20" s="5" t="s">
        <v>19</v>
      </c>
      <c r="B20" s="6" t="n">
        <v>90</v>
      </c>
      <c r="C20" s="6" t="n">
        <v>1792</v>
      </c>
      <c r="D20" s="6" t="n">
        <v>42</v>
      </c>
      <c r="E20" s="7" t="n">
        <f aca="false">D20/C20</f>
        <v>0.0234375</v>
      </c>
      <c r="F20" s="6" t="n">
        <f aca="false">H20-D20</f>
        <v>221</v>
      </c>
      <c r="G20" s="7" t="n">
        <f aca="false">F20/C20</f>
        <v>0.123325892857143</v>
      </c>
      <c r="H20" s="6" t="n">
        <v>263</v>
      </c>
      <c r="I20" s="7" t="n">
        <f aca="false">E20+G20</f>
        <v>0.146763392857143</v>
      </c>
    </row>
    <row r="21" customFormat="false" ht="15" hidden="false" customHeight="false" outlineLevel="0" collapsed="false">
      <c r="A21" s="5" t="s">
        <v>20</v>
      </c>
      <c r="B21" s="6" t="n">
        <v>124</v>
      </c>
      <c r="C21" s="6" t="n">
        <v>2664</v>
      </c>
      <c r="D21" s="6" t="n">
        <v>131</v>
      </c>
      <c r="E21" s="7" t="n">
        <f aca="false">D21/C21</f>
        <v>0.0491741741741742</v>
      </c>
      <c r="F21" s="6" t="n">
        <f aca="false">H21-D21</f>
        <v>234</v>
      </c>
      <c r="G21" s="7" t="n">
        <f aca="false">F21/C21</f>
        <v>0.0878378378378378</v>
      </c>
      <c r="H21" s="6" t="n">
        <v>365</v>
      </c>
      <c r="I21" s="7" t="n">
        <f aca="false">E21+G21</f>
        <v>0.137012012012012</v>
      </c>
    </row>
  </sheetData>
  <mergeCells count="1">
    <mergeCell ref="A1:I1"/>
  </mergeCells>
  <printOptions headings="false" gridLines="false" gridLinesSet="true" horizontalCentered="false" verticalCentered="false"/>
  <pageMargins left="0.708333333333333" right="0.708333333333333" top="0.747916666666667" bottom="0.747916666666667" header="0.511805555555555" footer="0.511805555555555"/>
  <pageSetup paperSize="9" scale="95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21"/>
  <sheetViews>
    <sheetView showFormulas="false" showGridLines="true" showRowColHeaders="true" showZeros="true" rightToLeft="false" tabSelected="false" showOutlineSymbols="true" defaultGridColor="true" view="normal" topLeftCell="A19" colorId="64" zoomScale="100" zoomScaleNormal="100" zoomScalePageLayoutView="100" workbookViewId="0">
      <selection pane="topLeft" activeCell="L20" activeCellId="0" sqref="L20"/>
    </sheetView>
  </sheetViews>
  <sheetFormatPr defaultColWidth="8.6875" defaultRowHeight="15" zeroHeight="false" outlineLevelRow="0" outlineLevelCol="0"/>
  <cols>
    <col collapsed="false" customWidth="true" hidden="false" outlineLevel="0" max="1" min="1" style="0" width="36.57"/>
    <col collapsed="false" customWidth="true" hidden="false" outlineLevel="0" max="3" min="2" style="0" width="10.14"/>
    <col collapsed="false" customWidth="true" hidden="false" outlineLevel="0" max="4" min="4" style="0" width="14.43"/>
    <col collapsed="false" customWidth="true" hidden="false" outlineLevel="0" max="5" min="5" style="0" width="14.7"/>
    <col collapsed="false" customWidth="true" hidden="false" outlineLevel="0" max="6" min="6" style="0" width="12.71"/>
    <col collapsed="false" customWidth="true" hidden="false" outlineLevel="0" max="7" min="7" style="0" width="13.57"/>
    <col collapsed="false" customWidth="true" hidden="false" outlineLevel="0" max="8" min="8" style="0" width="9.58"/>
    <col collapsed="false" customWidth="true" hidden="false" outlineLevel="0" max="9" min="9" style="0" width="13.01"/>
  </cols>
  <sheetData>
    <row r="1" customFormat="false" ht="26.25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</row>
    <row r="9" customFormat="false" ht="15.75" hidden="false" customHeight="false" outlineLevel="0" collapsed="false">
      <c r="A9" s="2" t="s">
        <v>22</v>
      </c>
      <c r="B9" s="2"/>
      <c r="C9" s="2"/>
    </row>
    <row r="11" customFormat="false" ht="45.75" hidden="false" customHeight="true" outlineLevel="0" collapsed="false">
      <c r="A11" s="3" t="s">
        <v>2</v>
      </c>
      <c r="B11" s="4" t="s">
        <v>3</v>
      </c>
      <c r="C11" s="4" t="s">
        <v>4</v>
      </c>
      <c r="D11" s="4" t="s">
        <v>5</v>
      </c>
      <c r="E11" s="4" t="s">
        <v>6</v>
      </c>
      <c r="F11" s="4" t="s">
        <v>7</v>
      </c>
      <c r="G11" s="4" t="s">
        <v>8</v>
      </c>
      <c r="H11" s="4" t="s">
        <v>9</v>
      </c>
      <c r="I11" s="4" t="s">
        <v>10</v>
      </c>
    </row>
    <row r="12" customFormat="false" ht="15" hidden="false" customHeight="false" outlineLevel="0" collapsed="false">
      <c r="A12" s="5" t="s">
        <v>11</v>
      </c>
      <c r="B12" s="8" t="n">
        <v>17</v>
      </c>
      <c r="C12" s="8" t="n">
        <v>374</v>
      </c>
      <c r="D12" s="8" t="n">
        <v>13</v>
      </c>
      <c r="E12" s="9" t="n">
        <v>0.0348</v>
      </c>
      <c r="F12" s="8" t="n">
        <v>61</v>
      </c>
      <c r="G12" s="9" t="n">
        <v>0.1631</v>
      </c>
      <c r="H12" s="8" t="n">
        <v>74</v>
      </c>
      <c r="I12" s="9" t="n">
        <v>0.1979</v>
      </c>
    </row>
    <row r="13" customFormat="false" ht="45" hidden="false" customHeight="false" outlineLevel="0" collapsed="false">
      <c r="A13" s="5" t="s">
        <v>12</v>
      </c>
      <c r="B13" s="8" t="n">
        <v>74</v>
      </c>
      <c r="C13" s="8" t="n">
        <v>1615</v>
      </c>
      <c r="D13" s="8" t="n">
        <v>58</v>
      </c>
      <c r="E13" s="9" t="n">
        <v>0.0359</v>
      </c>
      <c r="F13" s="8" t="n">
        <v>62</v>
      </c>
      <c r="G13" s="9" t="n">
        <v>0.0384</v>
      </c>
      <c r="H13" s="8" t="n">
        <v>120</v>
      </c>
      <c r="I13" s="9" t="n">
        <v>0.0743</v>
      </c>
    </row>
    <row r="14" customFormat="false" ht="15" hidden="false" customHeight="false" outlineLevel="0" collapsed="false">
      <c r="A14" s="5" t="s">
        <v>13</v>
      </c>
      <c r="B14" s="8" t="n">
        <v>64</v>
      </c>
      <c r="C14" s="8" t="n">
        <v>1390</v>
      </c>
      <c r="D14" s="8" t="n">
        <v>66</v>
      </c>
      <c r="E14" s="9" t="n">
        <v>0.0475</v>
      </c>
      <c r="F14" s="8" t="n">
        <v>77</v>
      </c>
      <c r="G14" s="9" t="n">
        <v>0.0554</v>
      </c>
      <c r="H14" s="8" t="n">
        <v>143</v>
      </c>
      <c r="I14" s="9" t="n">
        <v>0.1029</v>
      </c>
    </row>
    <row r="15" customFormat="false" ht="30" hidden="false" customHeight="false" outlineLevel="0" collapsed="false">
      <c r="A15" s="5" t="s">
        <v>14</v>
      </c>
      <c r="B15" s="8" t="n">
        <v>25</v>
      </c>
      <c r="C15" s="8" t="n">
        <v>528</v>
      </c>
      <c r="D15" s="8" t="n">
        <v>17</v>
      </c>
      <c r="E15" s="9" t="n">
        <v>0.0322</v>
      </c>
      <c r="F15" s="8" t="n">
        <v>25</v>
      </c>
      <c r="G15" s="9" t="n">
        <v>0.0473</v>
      </c>
      <c r="H15" s="8" t="n">
        <v>42</v>
      </c>
      <c r="I15" s="9" t="n">
        <v>0.0795</v>
      </c>
    </row>
    <row r="16" customFormat="false" ht="15" hidden="false" customHeight="false" outlineLevel="0" collapsed="false">
      <c r="A16" s="5" t="s">
        <v>15</v>
      </c>
      <c r="B16" s="8" t="n">
        <v>58</v>
      </c>
      <c r="C16" s="8" t="n">
        <v>1262</v>
      </c>
      <c r="D16" s="8" t="n">
        <v>103</v>
      </c>
      <c r="E16" s="9" t="n">
        <v>0.0816</v>
      </c>
      <c r="F16" s="8" t="n">
        <v>126</v>
      </c>
      <c r="G16" s="9" t="n">
        <v>0.0998</v>
      </c>
      <c r="H16" s="8" t="n">
        <v>229</v>
      </c>
      <c r="I16" s="9" t="n">
        <v>0.1815</v>
      </c>
    </row>
    <row r="17" customFormat="false" ht="15" hidden="false" customHeight="false" outlineLevel="0" collapsed="false">
      <c r="A17" s="5" t="s">
        <v>16</v>
      </c>
      <c r="B17" s="8" t="n">
        <v>84</v>
      </c>
      <c r="C17" s="8" t="n">
        <v>1870</v>
      </c>
      <c r="D17" s="8" t="n">
        <v>138</v>
      </c>
      <c r="E17" s="9" t="n">
        <v>0.0738</v>
      </c>
      <c r="F17" s="8" t="n">
        <v>96</v>
      </c>
      <c r="G17" s="9" t="n">
        <v>0.0513</v>
      </c>
      <c r="H17" s="8" t="n">
        <v>234</v>
      </c>
      <c r="I17" s="9" t="n">
        <v>0.1251</v>
      </c>
    </row>
    <row r="18" customFormat="false" ht="15" hidden="false" customHeight="false" outlineLevel="0" collapsed="false">
      <c r="A18" s="5" t="s">
        <v>17</v>
      </c>
      <c r="B18" s="8" t="n">
        <v>65</v>
      </c>
      <c r="C18" s="8" t="n">
        <v>1421</v>
      </c>
      <c r="D18" s="8" t="n">
        <v>170</v>
      </c>
      <c r="E18" s="9" t="n">
        <v>0.1196</v>
      </c>
      <c r="F18" s="8" t="n">
        <v>130</v>
      </c>
      <c r="G18" s="9" t="n">
        <v>0.0915</v>
      </c>
      <c r="H18" s="8" t="n">
        <v>300</v>
      </c>
      <c r="I18" s="9" t="n">
        <v>0.2111</v>
      </c>
    </row>
    <row r="19" customFormat="false" ht="15" hidden="false" customHeight="false" outlineLevel="0" collapsed="false">
      <c r="A19" s="5" t="s">
        <v>18</v>
      </c>
      <c r="B19" s="8" t="n">
        <v>46</v>
      </c>
      <c r="C19" s="8" t="n">
        <v>1012</v>
      </c>
      <c r="D19" s="8" t="n">
        <v>76</v>
      </c>
      <c r="E19" s="9" t="n">
        <v>0.0751</v>
      </c>
      <c r="F19" s="8" t="n">
        <v>98</v>
      </c>
      <c r="G19" s="9" t="n">
        <v>0.0968</v>
      </c>
      <c r="H19" s="8" t="n">
        <v>174</v>
      </c>
      <c r="I19" s="9" t="n">
        <v>0.1719</v>
      </c>
    </row>
    <row r="20" customFormat="false" ht="45" hidden="false" customHeight="false" outlineLevel="0" collapsed="false">
      <c r="A20" s="5" t="s">
        <v>19</v>
      </c>
      <c r="B20" s="8" t="n">
        <v>89</v>
      </c>
      <c r="C20" s="8" t="n">
        <v>1949</v>
      </c>
      <c r="D20" s="8" t="n">
        <v>69</v>
      </c>
      <c r="E20" s="9" t="n">
        <v>0.0354</v>
      </c>
      <c r="F20" s="8" t="n">
        <v>248</v>
      </c>
      <c r="G20" s="9" t="n">
        <v>0.1272</v>
      </c>
      <c r="H20" s="8" t="n">
        <v>317</v>
      </c>
      <c r="I20" s="9" t="n">
        <v>0.1626</v>
      </c>
    </row>
    <row r="21" customFormat="false" ht="15" hidden="false" customHeight="false" outlineLevel="0" collapsed="false">
      <c r="A21" s="5" t="s">
        <v>20</v>
      </c>
      <c r="B21" s="8" t="n">
        <v>124</v>
      </c>
      <c r="C21" s="8" t="n">
        <v>2910</v>
      </c>
      <c r="D21" s="8" t="n">
        <v>171</v>
      </c>
      <c r="E21" s="9" t="n">
        <v>0.0588</v>
      </c>
      <c r="F21" s="8" t="n">
        <v>213</v>
      </c>
      <c r="G21" s="9" t="n">
        <v>0.0732</v>
      </c>
      <c r="H21" s="8" t="n">
        <v>384</v>
      </c>
      <c r="I21" s="9" t="n">
        <v>0.132</v>
      </c>
    </row>
  </sheetData>
  <mergeCells count="1">
    <mergeCell ref="A1:I1"/>
  </mergeCells>
  <printOptions headings="false" gridLines="false" gridLinesSet="true" horizontalCentered="false" verticalCentered="false"/>
  <pageMargins left="0.708333333333333" right="0.708333333333333" top="0.747916666666667" bottom="0.747916666666667" header="0.511805555555555" footer="0.511805555555555"/>
  <pageSetup paperSize="9" scale="95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LibreOffice/6.4.5.2$Windows_X86_64 LibreOffice_project/a726b36747cf2001e06b58ad5db1aa3a9a1872d6</Application>
  <Company>Microsoft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2021-03-31T06:06:34Z</dcterms:created>
  <dc:creator>Cinà</dc:creator>
  <dc:description/>
  <dc:language>it-IT</dc:language>
  <cp:lastModifiedBy>Cinà</cp:lastModifiedBy>
  <cp:lastPrinted>2021-03-31T10:45:12Z</cp:lastPrinted>
  <dcterms:modified xsi:type="dcterms:W3CDTF">2021-05-31T04:32:47Z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Microsoft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